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360" windowHeight="580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РНЦ!$A$1:$Q$38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21" i="60" l="1"/>
  <c r="O27" i="60" l="1"/>
  <c r="P27" i="60"/>
  <c r="H22" i="60"/>
  <c r="H27" i="60" s="1"/>
  <c r="V22" i="60"/>
  <c r="U22" i="60"/>
  <c r="U27" i="60" s="1"/>
  <c r="T22" i="60"/>
  <c r="T27" i="60" s="1"/>
  <c r="S22" i="60"/>
  <c r="R22" i="60"/>
  <c r="Q22" i="60"/>
  <c r="Q27" i="60" s="1"/>
  <c r="P22" i="60"/>
  <c r="O22" i="60"/>
  <c r="N22" i="60"/>
  <c r="N27" i="60" s="1"/>
  <c r="M22" i="60"/>
  <c r="M27" i="60" s="1"/>
  <c r="L22" i="60"/>
  <c r="L27" i="60" s="1"/>
  <c r="K22" i="60"/>
  <c r="K27" i="60" s="1"/>
  <c r="J22" i="60"/>
  <c r="J27" i="60" s="1"/>
  <c r="I22" i="60"/>
  <c r="I27" i="60" s="1"/>
  <c r="G22" i="60"/>
  <c r="F22" i="60"/>
  <c r="E22" i="60"/>
  <c r="D22" i="60"/>
  <c r="R27" i="60" l="1"/>
  <c r="S27" i="60"/>
  <c r="H29" i="60"/>
  <c r="H30" i="60"/>
  <c r="H31" i="60" s="1"/>
  <c r="V27" i="60"/>
</calcChain>
</file>

<file path=xl/sharedStrings.xml><?xml version="1.0" encoding="utf-8"?>
<sst xmlns="http://schemas.openxmlformats.org/spreadsheetml/2006/main" count="67" uniqueCount="62">
  <si>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</si>
  <si>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</si>
  <si>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</si>
  <si>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</si>
  <si>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</si>
  <si>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Материалы поставки заказчика</t>
  </si>
  <si>
    <t>Всего</t>
  </si>
  <si>
    <t>Оборуд.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</si>
  <si>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</si>
  <si>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</si>
  <si>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</si>
  <si>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</si>
  <si>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</si>
  <si>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</si>
  <si>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</si>
  <si>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</si>
  <si>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</si>
  <si>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</si>
  <si>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</si>
  <si>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</si>
  <si>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</si>
  <si>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</si>
  <si>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</si>
  <si>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</si>
  <si>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</si>
  <si>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</si>
  <si>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>в т.ч.:</t>
  </si>
  <si>
    <t>Временные здания и сооружения (___%)</t>
  </si>
  <si>
    <t>Зимнее удорожание (___%)</t>
  </si>
  <si>
    <t>Инженер по ПСР ОППР</t>
  </si>
  <si>
    <t xml:space="preserve"> __________________А. С. Алымов</t>
  </si>
  <si>
    <t>Коротаева О. А.</t>
  </si>
  <si>
    <t xml:space="preserve">Индекс-дефлятор на материалы и ЭММ </t>
  </si>
  <si>
    <t>1. Стоимость работ увеличивается на сумму НДС по ставке, предусмотренной действующей редакцией НК РФ</t>
  </si>
  <si>
    <t>Директор филиала ООО "Байкальская энергетическая компания"  ТЭЦ-12</t>
  </si>
  <si>
    <r>
      <rPr>
        <b/>
        <i/>
        <sz val="12"/>
        <rFont val="Times New Roman"/>
        <family val="1"/>
        <charset val="204"/>
      </rPr>
      <t>Примечание</t>
    </r>
    <r>
      <rPr>
        <b/>
        <sz val="12"/>
        <rFont val="Times New Roman"/>
        <family val="1"/>
        <charset val="204"/>
      </rPr>
      <t xml:space="preserve"> : </t>
    </r>
  </si>
  <si>
    <t>Расчет начальной (максимальной) цены договора</t>
  </si>
  <si>
    <t xml:space="preserve">Стоимость чел. часа рабочих </t>
  </si>
  <si>
    <t xml:space="preserve"> -</t>
  </si>
  <si>
    <t xml:space="preserve">Стоимость работ в текущей цене </t>
  </si>
  <si>
    <t xml:space="preserve">Всего </t>
  </si>
  <si>
    <t>в том числе:</t>
  </si>
  <si>
    <t>ОЗП</t>
  </si>
  <si>
    <t>ЭМ</t>
  </si>
  <si>
    <t>в т.ч. ЗПМ</t>
  </si>
  <si>
    <t>НР</t>
  </si>
  <si>
    <t>СП</t>
  </si>
  <si>
    <t>ТЗ</t>
  </si>
  <si>
    <t>ТЗМ</t>
  </si>
  <si>
    <t>Непр.  работы и затраты (___%)</t>
  </si>
  <si>
    <t>Поправочные коэффициенты к сборникам "Базовых цен адекватные условиям функционирования конкурентного рынка по ремонту и техперевооружению" для определения сметной стоимости работ ООО "БЭК" с 01.01.2024 г. (Приложения №1 к письму от 03.10.2023 № БЭКИД-исх-3395-23)</t>
  </si>
  <si>
    <t>по объекту : техническое обслуживание кондиционеров ТЭЦ-12 в 2024 году</t>
  </si>
  <si>
    <t>Составлен в ценах по состоянию на 2004г. в пересчете в цены 2024г. к БЦ-16 к-т= 2,887</t>
  </si>
  <si>
    <t>техническое обслуживание кондиционеров ТЭЦ-12 в 2024 году</t>
  </si>
  <si>
    <t>1/2024</t>
  </si>
  <si>
    <t>Начальник ПЭО</t>
  </si>
  <si>
    <t>Гайлит С.Ю.</t>
  </si>
  <si>
    <t>Специалист по охране труда</t>
  </si>
  <si>
    <t xml:space="preserve"> Паклина О.Е.</t>
  </si>
  <si>
    <t>Основание: Техническое задание, утвержденное Директором филиала ТЭЦ-12 Алымовым А.С.</t>
  </si>
  <si>
    <t>"______ " __________________2024 г</t>
  </si>
  <si>
    <t>Сплит-форма индексов и сметных цен для ценовой зоны Иркутская область (1 зона) на 4 квартал 2023 года*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</si>
</sst>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General_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3" tint="0.59999389629810485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3" tint="0.5999938962981048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6" fillId="0" borderId="0"/>
    <xf numFmtId="0" fontId="5" fillId="0" borderId="1">
      <alignment horizontal="center"/>
    </xf>
    <xf numFmtId="0" fontId="6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6" fillId="0" borderId="0"/>
    <xf numFmtId="0" fontId="5" fillId="0" borderId="0">
      <alignment horizontal="right" vertical="top" wrapText="1"/>
    </xf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6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165" fontId="7" fillId="0" borderId="0"/>
    <xf numFmtId="0" fontId="10" fillId="0" borderId="0"/>
    <xf numFmtId="0" fontId="11" fillId="0" borderId="0"/>
    <xf numFmtId="0" fontId="8" fillId="0" borderId="0"/>
    <xf numFmtId="164" fontId="12" fillId="0" borderId="0" applyFont="0" applyFill="0" applyBorder="0" applyAlignment="0" applyProtection="0"/>
    <xf numFmtId="0" fontId="3" fillId="0" borderId="0"/>
    <xf numFmtId="0" fontId="12" fillId="0" borderId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  <xf numFmtId="9" fontId="6" fillId="0" borderId="0" applyFont="0" applyFill="0" applyBorder="0" applyAlignment="0" applyProtection="0"/>
  </cellStyleXfs>
  <cellXfs count="87">
    <xf numFmtId="0" fontId="0" fillId="0" borderId="0" xfId="0"/>
    <xf numFmtId="49" fontId="13" fillId="0" borderId="0" xfId="1" applyNumberFormat="1" applyFont="1" applyAlignment="1">
      <alignment horizontal="center" vertical="center" wrapText="1"/>
    </xf>
    <xf numFmtId="0" fontId="14" fillId="0" borderId="0" xfId="0" applyFont="1" applyFill="1" applyBorder="1"/>
    <xf numFmtId="3" fontId="15" fillId="0" borderId="0" xfId="0" applyNumberFormat="1" applyFont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3" fontId="15" fillId="0" borderId="3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3" fontId="14" fillId="0" borderId="0" xfId="0" applyNumberFormat="1" applyFont="1" applyAlignment="1">
      <alignment vertical="center" wrapText="1"/>
    </xf>
    <xf numFmtId="3" fontId="15" fillId="0" borderId="3" xfId="0" applyNumberFormat="1" applyFont="1" applyBorder="1" applyAlignment="1">
      <alignment horizontal="left"/>
    </xf>
    <xf numFmtId="3" fontId="15" fillId="0" borderId="0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3" fontId="14" fillId="0" borderId="3" xfId="0" applyNumberFormat="1" applyFont="1" applyBorder="1" applyAlignment="1">
      <alignment vertical="center" wrapText="1"/>
    </xf>
    <xf numFmtId="3" fontId="15" fillId="0" borderId="3" xfId="0" applyNumberFormat="1" applyFont="1" applyBorder="1" applyAlignment="1">
      <alignment horizontal="left" wrapText="1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center"/>
    </xf>
    <xf numFmtId="3" fontId="20" fillId="0" borderId="0" xfId="0" applyNumberFormat="1" applyFont="1" applyBorder="1" applyAlignment="1">
      <alignment horizontal="center" vertical="center" wrapText="1"/>
    </xf>
    <xf numFmtId="3" fontId="14" fillId="0" borderId="0" xfId="0" applyNumberFormat="1" applyFont="1" applyAlignment="1">
      <alignment horizontal="left" vertical="center" wrapText="1"/>
    </xf>
    <xf numFmtId="3" fontId="16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3" fontId="23" fillId="0" borderId="1" xfId="45" applyNumberFormat="1" applyFont="1" applyFill="1" applyBorder="1" applyAlignment="1">
      <alignment horizontal="center" vertical="center" wrapText="1"/>
    </xf>
    <xf numFmtId="3" fontId="25" fillId="0" borderId="1" xfId="45" applyNumberFormat="1" applyFont="1" applyFill="1" applyBorder="1" applyAlignment="1">
      <alignment horizontal="center" vertical="center" wrapText="1"/>
    </xf>
    <xf numFmtId="3" fontId="23" fillId="2" borderId="1" xfId="45" applyNumberFormat="1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3" fontId="24" fillId="0" borderId="1" xfId="45" applyNumberFormat="1" applyFont="1" applyFill="1" applyBorder="1" applyAlignment="1">
      <alignment horizontal="center" vertical="center" wrapText="1"/>
    </xf>
    <xf numFmtId="3" fontId="24" fillId="2" borderId="1" xfId="45" applyNumberFormat="1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Border="1" applyAlignment="1">
      <alignment horizontal="center" vertical="center"/>
    </xf>
    <xf numFmtId="3" fontId="24" fillId="0" borderId="1" xfId="45" applyNumberFormat="1" applyFont="1" applyFill="1" applyBorder="1" applyAlignment="1">
      <alignment horizontal="center" vertical="center"/>
    </xf>
    <xf numFmtId="3" fontId="24" fillId="2" borderId="1" xfId="45" applyNumberFormat="1" applyFont="1" applyFill="1" applyBorder="1" applyAlignment="1">
      <alignment horizontal="center" vertical="center"/>
    </xf>
    <xf numFmtId="3" fontId="28" fillId="0" borderId="1" xfId="45" applyNumberFormat="1" applyFont="1" applyFill="1" applyBorder="1" applyAlignment="1">
      <alignment horizontal="center" vertical="center" wrapText="1"/>
    </xf>
    <xf numFmtId="4" fontId="24" fillId="0" borderId="1" xfId="45" applyNumberFormat="1" applyFont="1" applyFill="1" applyBorder="1" applyAlignment="1">
      <alignment horizontal="center" vertical="center" wrapText="1"/>
    </xf>
    <xf numFmtId="4" fontId="23" fillId="2" borderId="1" xfId="45" applyNumberFormat="1" applyFont="1" applyFill="1" applyBorder="1" applyAlignment="1">
      <alignment horizontal="center" vertical="center" wrapText="1"/>
    </xf>
    <xf numFmtId="4" fontId="24" fillId="2" borderId="1" xfId="45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24" fillId="0" borderId="1" xfId="45" applyNumberFormat="1" applyFont="1" applyFill="1" applyBorder="1" applyAlignment="1">
      <alignment horizontal="center" vertical="center"/>
    </xf>
    <xf numFmtId="4" fontId="27" fillId="0" borderId="1" xfId="45" applyNumberFormat="1" applyFont="1" applyFill="1" applyBorder="1" applyAlignment="1">
      <alignment horizontal="center" vertical="center"/>
    </xf>
    <xf numFmtId="4" fontId="24" fillId="2" borderId="1" xfId="45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wrapText="1"/>
    </xf>
    <xf numFmtId="0" fontId="20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10" fontId="15" fillId="0" borderId="2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3" fontId="15" fillId="0" borderId="3" xfId="0" applyNumberFormat="1" applyFont="1" applyBorder="1" applyAlignment="1">
      <alignment horizontal="left" wrapText="1"/>
    </xf>
    <xf numFmtId="0" fontId="24" fillId="0" borderId="1" xfId="0" applyFont="1" applyFill="1" applyBorder="1" applyAlignment="1">
      <alignment horizontal="right" vertical="center" wrapText="1"/>
    </xf>
    <xf numFmtId="49" fontId="13" fillId="0" borderId="0" xfId="1" applyNumberFormat="1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right" vertical="center"/>
    </xf>
    <xf numFmtId="0" fontId="26" fillId="0" borderId="1" xfId="0" applyFont="1" applyFill="1" applyBorder="1" applyAlignment="1">
      <alignment horizontal="center" vertical="center" wrapText="1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Процентный 2" xfId="54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72"/>
  <sheetViews>
    <sheetView tabSelected="1" view="pageBreakPreview" zoomScale="80" zoomScaleNormal="100" zoomScaleSheetLayoutView="80" zoomScalePageLayoutView="70" workbookViewId="0">
      <selection activeCell="I22" sqref="I22"/>
    </sheetView>
  </sheetViews>
  <sheetFormatPr defaultColWidth="9.140625" defaultRowHeight="15.75" outlineLevelCol="1" x14ac:dyDescent="0.25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9" hidden="1" customWidth="1" outlineLevel="1"/>
    <col min="7" max="7" width="11.28515625" style="5" hidden="1" customWidth="1" outlineLevel="1"/>
    <col min="8" max="8" width="15.85546875" style="5" customWidth="1" collapsed="1"/>
    <col min="9" max="9" width="13.85546875" style="5" customWidth="1"/>
    <col min="10" max="11" width="16.140625" style="5" customWidth="1" outlineLevel="1"/>
    <col min="12" max="12" width="14.5703125" style="5" customWidth="1"/>
    <col min="13" max="13" width="12.5703125" style="5" customWidth="1"/>
    <col min="14" max="14" width="14.140625" style="5" customWidth="1"/>
    <col min="15" max="15" width="12.85546875" style="5" customWidth="1"/>
    <col min="16" max="16" width="10.85546875" style="5" customWidth="1"/>
    <col min="17" max="17" width="13" style="5" bestFit="1" customWidth="1"/>
    <col min="18" max="22" width="0" style="5" hidden="1" customWidth="1"/>
    <col min="23" max="16384" width="9.140625" style="5"/>
  </cols>
  <sheetData>
    <row r="1" spans="1:22" x14ac:dyDescent="0.25">
      <c r="A1" s="16"/>
      <c r="B1" s="17"/>
      <c r="C1" s="18"/>
      <c r="P1" s="14" t="s">
        <v>20</v>
      </c>
    </row>
    <row r="2" spans="1:22" ht="50.25" customHeight="1" x14ac:dyDescent="0.25">
      <c r="A2" s="16"/>
      <c r="B2" s="17"/>
      <c r="C2" s="18"/>
      <c r="N2" s="63" t="s">
        <v>34</v>
      </c>
      <c r="O2" s="63"/>
      <c r="P2" s="63"/>
    </row>
    <row r="3" spans="1:22" x14ac:dyDescent="0.25">
      <c r="A3" s="16"/>
      <c r="B3" s="17"/>
      <c r="C3" s="18"/>
      <c r="F3" s="20"/>
      <c r="G3" s="20"/>
      <c r="P3" s="14" t="s">
        <v>30</v>
      </c>
    </row>
    <row r="4" spans="1:22" ht="21.75" customHeight="1" x14ac:dyDescent="0.25">
      <c r="A4" s="16"/>
      <c r="B4" s="17"/>
      <c r="C4" s="18"/>
      <c r="F4" s="20"/>
      <c r="G4" s="20"/>
      <c r="P4" s="15" t="s">
        <v>60</v>
      </c>
    </row>
    <row r="5" spans="1:22" x14ac:dyDescent="0.25">
      <c r="A5" s="64" t="s">
        <v>36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</row>
    <row r="6" spans="1:22" ht="18.75" customHeight="1" x14ac:dyDescent="0.25">
      <c r="A6" s="65" t="s">
        <v>51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22" ht="10.15" customHeight="1" x14ac:dyDescent="0.25">
      <c r="A7" s="21"/>
      <c r="B7" s="21"/>
      <c r="C7" s="21"/>
      <c r="D7" s="21"/>
      <c r="E7" s="21"/>
      <c r="F7" s="22"/>
      <c r="G7" s="21"/>
      <c r="H7" s="21"/>
      <c r="I7" s="21"/>
      <c r="J7" s="21"/>
      <c r="K7" s="21"/>
    </row>
    <row r="8" spans="1:22" ht="15.75" customHeight="1" x14ac:dyDescent="0.25">
      <c r="A8" s="66" t="s">
        <v>59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22" ht="15" customHeight="1" x14ac:dyDescent="0.25">
      <c r="A9" s="23" t="s">
        <v>4</v>
      </c>
      <c r="B9" s="7"/>
      <c r="C9" s="7"/>
      <c r="D9" s="7"/>
    </row>
    <row r="10" spans="1:22" ht="119.25" customHeight="1" x14ac:dyDescent="0.25">
      <c r="A10" s="31" t="s">
        <v>37</v>
      </c>
      <c r="B10" s="7"/>
      <c r="C10" s="69" t="s">
        <v>50</v>
      </c>
      <c r="D10" s="69"/>
      <c r="E10" s="69"/>
      <c r="F10" s="69"/>
      <c r="G10" s="69"/>
      <c r="H10" s="69"/>
      <c r="I10" s="69"/>
      <c r="J10" s="69"/>
    </row>
    <row r="11" spans="1:22" ht="35.25" customHeight="1" x14ac:dyDescent="0.25">
      <c r="A11" s="68" t="s">
        <v>15</v>
      </c>
      <c r="B11" s="68"/>
      <c r="C11" s="69" t="s">
        <v>61</v>
      </c>
      <c r="D11" s="69"/>
      <c r="E11" s="69"/>
      <c r="F11" s="69"/>
      <c r="G11" s="69"/>
      <c r="H11" s="69"/>
      <c r="I11" s="69"/>
      <c r="J11" s="69"/>
      <c r="K11" s="24"/>
    </row>
    <row r="12" spans="1:22" ht="15.75" customHeight="1" x14ac:dyDescent="0.25">
      <c r="A12" s="68" t="s">
        <v>11</v>
      </c>
      <c r="B12" s="68"/>
      <c r="C12" s="70">
        <v>1.0065999999999999</v>
      </c>
      <c r="D12" s="70"/>
      <c r="E12" s="70"/>
      <c r="F12" s="70"/>
      <c r="G12" s="70"/>
      <c r="H12" s="70"/>
      <c r="I12" s="70"/>
      <c r="J12" s="70"/>
      <c r="K12" s="24"/>
    </row>
    <row r="13" spans="1:22" ht="15.75" customHeight="1" x14ac:dyDescent="0.25">
      <c r="A13" s="68" t="s">
        <v>19</v>
      </c>
      <c r="B13" s="68"/>
      <c r="C13" s="70" t="s">
        <v>38</v>
      </c>
      <c r="D13" s="70"/>
      <c r="E13" s="70"/>
      <c r="F13" s="70"/>
      <c r="G13" s="70"/>
      <c r="H13" s="70"/>
      <c r="I13" s="70"/>
      <c r="J13" s="70"/>
      <c r="K13" s="24"/>
    </row>
    <row r="14" spans="1:22" ht="18.75" customHeight="1" x14ac:dyDescent="0.25">
      <c r="A14" s="67" t="s">
        <v>32</v>
      </c>
      <c r="B14" s="67"/>
      <c r="C14" s="71" t="s">
        <v>38</v>
      </c>
      <c r="D14" s="71"/>
      <c r="E14" s="71"/>
      <c r="F14" s="71"/>
      <c r="G14" s="71"/>
      <c r="H14" s="71"/>
      <c r="I14" s="71"/>
      <c r="J14" s="71"/>
      <c r="K14" s="25"/>
    </row>
    <row r="15" spans="1:22" ht="15" customHeight="1" x14ac:dyDescent="0.25">
      <c r="A15" s="84" t="s">
        <v>52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22" s="32" customFormat="1" ht="15" x14ac:dyDescent="0.25">
      <c r="A16" s="60" t="s">
        <v>21</v>
      </c>
      <c r="B16" s="60" t="s">
        <v>0</v>
      </c>
      <c r="C16" s="60" t="s">
        <v>1</v>
      </c>
      <c r="D16" s="60" t="s">
        <v>13</v>
      </c>
      <c r="E16" s="60"/>
      <c r="F16" s="60"/>
      <c r="G16" s="60"/>
      <c r="H16" s="60" t="s">
        <v>39</v>
      </c>
      <c r="I16" s="60"/>
      <c r="J16" s="60"/>
      <c r="K16" s="60"/>
      <c r="L16" s="60"/>
      <c r="M16" s="60"/>
      <c r="N16" s="60"/>
      <c r="O16" s="60"/>
      <c r="P16" s="60"/>
      <c r="Q16" s="60"/>
      <c r="R16" s="60" t="s">
        <v>22</v>
      </c>
      <c r="S16" s="60"/>
      <c r="T16" s="60"/>
      <c r="U16" s="60"/>
      <c r="V16" s="60"/>
    </row>
    <row r="17" spans="1:22" s="32" customFormat="1" ht="15" customHeight="1" x14ac:dyDescent="0.25">
      <c r="A17" s="60"/>
      <c r="B17" s="60"/>
      <c r="C17" s="60"/>
      <c r="D17" s="60" t="s">
        <v>6</v>
      </c>
      <c r="E17" s="60" t="s">
        <v>10</v>
      </c>
      <c r="F17" s="60"/>
      <c r="G17" s="60"/>
      <c r="H17" s="62" t="s">
        <v>40</v>
      </c>
      <c r="I17" s="61" t="s">
        <v>41</v>
      </c>
      <c r="J17" s="61"/>
      <c r="K17" s="61"/>
      <c r="L17" s="61"/>
      <c r="M17" s="61"/>
      <c r="N17" s="61"/>
      <c r="O17" s="61"/>
      <c r="P17" s="61"/>
      <c r="Q17" s="61"/>
      <c r="R17" s="62" t="s">
        <v>6</v>
      </c>
      <c r="S17" s="60" t="s">
        <v>10</v>
      </c>
      <c r="T17" s="60"/>
      <c r="U17" s="60"/>
      <c r="V17" s="60"/>
    </row>
    <row r="18" spans="1:22" s="32" customFormat="1" ht="46.5" customHeight="1" x14ac:dyDescent="0.25">
      <c r="A18" s="60"/>
      <c r="B18" s="60"/>
      <c r="C18" s="60"/>
      <c r="D18" s="60"/>
      <c r="E18" s="33" t="s">
        <v>5</v>
      </c>
      <c r="F18" s="33" t="s">
        <v>7</v>
      </c>
      <c r="G18" s="33" t="s">
        <v>16</v>
      </c>
      <c r="H18" s="62"/>
      <c r="I18" s="34" t="s">
        <v>42</v>
      </c>
      <c r="J18" s="34" t="s">
        <v>43</v>
      </c>
      <c r="K18" s="34" t="s">
        <v>44</v>
      </c>
      <c r="L18" s="34" t="s">
        <v>14</v>
      </c>
      <c r="M18" s="35" t="s">
        <v>9</v>
      </c>
      <c r="N18" s="34" t="s">
        <v>45</v>
      </c>
      <c r="O18" s="34" t="s">
        <v>46</v>
      </c>
      <c r="P18" s="34" t="s">
        <v>47</v>
      </c>
      <c r="Q18" s="36" t="s">
        <v>48</v>
      </c>
      <c r="R18" s="62"/>
      <c r="S18" s="33" t="s">
        <v>23</v>
      </c>
      <c r="T18" s="33" t="s">
        <v>14</v>
      </c>
      <c r="U18" s="33" t="s">
        <v>9</v>
      </c>
      <c r="V18" s="37" t="s">
        <v>8</v>
      </c>
    </row>
    <row r="19" spans="1:22" s="32" customFormat="1" ht="15.75" customHeight="1" x14ac:dyDescent="0.25">
      <c r="A19" s="33">
        <v>1</v>
      </c>
      <c r="B19" s="33">
        <v>2</v>
      </c>
      <c r="C19" s="33">
        <v>3</v>
      </c>
      <c r="D19" s="33">
        <v>4</v>
      </c>
      <c r="E19" s="33">
        <v>5</v>
      </c>
      <c r="F19" s="33">
        <v>6</v>
      </c>
      <c r="G19" s="33">
        <v>7</v>
      </c>
      <c r="H19" s="33">
        <v>4</v>
      </c>
      <c r="I19" s="38">
        <v>5</v>
      </c>
      <c r="J19" s="38">
        <v>6</v>
      </c>
      <c r="K19" s="38">
        <v>7</v>
      </c>
      <c r="L19" s="38">
        <v>8</v>
      </c>
      <c r="M19" s="38">
        <v>9</v>
      </c>
      <c r="N19" s="38">
        <v>10</v>
      </c>
      <c r="O19" s="38">
        <v>11</v>
      </c>
      <c r="P19" s="38">
        <v>12</v>
      </c>
      <c r="Q19" s="38">
        <v>13</v>
      </c>
      <c r="R19" s="33">
        <v>12</v>
      </c>
      <c r="S19" s="33">
        <v>13</v>
      </c>
      <c r="T19" s="33">
        <v>14</v>
      </c>
      <c r="U19" s="33">
        <v>15</v>
      </c>
      <c r="V19" s="33">
        <v>16</v>
      </c>
    </row>
    <row r="20" spans="1:22" s="39" customFormat="1" ht="15" customHeight="1" x14ac:dyDescent="0.25">
      <c r="A20" s="86" t="s">
        <v>17</v>
      </c>
      <c r="B20" s="86"/>
      <c r="C20" s="86"/>
      <c r="D20" s="33"/>
      <c r="E20" s="33"/>
      <c r="F20" s="33"/>
      <c r="G20" s="33"/>
      <c r="H20" s="33"/>
      <c r="I20" s="38"/>
      <c r="J20" s="38"/>
      <c r="K20" s="38"/>
      <c r="L20" s="38"/>
      <c r="M20" s="38"/>
      <c r="N20" s="38"/>
      <c r="O20" s="38"/>
      <c r="P20" s="38"/>
      <c r="Q20" s="38"/>
      <c r="R20" s="33"/>
      <c r="S20" s="33"/>
      <c r="T20" s="33"/>
      <c r="U20" s="33"/>
      <c r="V20" s="33"/>
    </row>
    <row r="21" spans="1:22" s="39" customFormat="1" ht="31.5" x14ac:dyDescent="0.25">
      <c r="A21" s="40">
        <v>1</v>
      </c>
      <c r="B21" s="4" t="s">
        <v>53</v>
      </c>
      <c r="C21" s="41" t="s">
        <v>54</v>
      </c>
      <c r="D21" s="42"/>
      <c r="E21" s="42"/>
      <c r="F21" s="43"/>
      <c r="G21" s="42"/>
      <c r="H21" s="56">
        <f>I21+L21</f>
        <v>204000</v>
      </c>
      <c r="I21" s="54">
        <v>202436</v>
      </c>
      <c r="J21" s="44"/>
      <c r="K21" s="44"/>
      <c r="L21" s="44">
        <v>1564</v>
      </c>
      <c r="M21" s="44"/>
      <c r="N21" s="44"/>
      <c r="O21" s="44"/>
      <c r="P21" s="44"/>
      <c r="Q21" s="44"/>
      <c r="R21" s="45"/>
      <c r="S21" s="45"/>
      <c r="T21" s="45"/>
      <c r="U21" s="45"/>
      <c r="V21" s="45"/>
    </row>
    <row r="22" spans="1:22" s="39" customFormat="1" ht="15" x14ac:dyDescent="0.25">
      <c r="A22" s="85" t="s">
        <v>18</v>
      </c>
      <c r="B22" s="85"/>
      <c r="C22" s="85"/>
      <c r="D22" s="46">
        <f t="shared" ref="D22:V22" si="0">SUM(D21:D21)</f>
        <v>0</v>
      </c>
      <c r="E22" s="46">
        <f t="shared" si="0"/>
        <v>0</v>
      </c>
      <c r="F22" s="46">
        <f t="shared" si="0"/>
        <v>0</v>
      </c>
      <c r="G22" s="46">
        <f t="shared" si="0"/>
        <v>0</v>
      </c>
      <c r="H22" s="53">
        <f t="shared" si="0"/>
        <v>204000</v>
      </c>
      <c r="I22" s="55">
        <f t="shared" si="0"/>
        <v>202436</v>
      </c>
      <c r="J22" s="47">
        <f t="shared" si="0"/>
        <v>0</v>
      </c>
      <c r="K22" s="47">
        <f t="shared" si="0"/>
        <v>0</v>
      </c>
      <c r="L22" s="47">
        <f t="shared" si="0"/>
        <v>1564</v>
      </c>
      <c r="M22" s="47">
        <f t="shared" si="0"/>
        <v>0</v>
      </c>
      <c r="N22" s="47">
        <f t="shared" si="0"/>
        <v>0</v>
      </c>
      <c r="O22" s="47">
        <f t="shared" si="0"/>
        <v>0</v>
      </c>
      <c r="P22" s="47">
        <f t="shared" si="0"/>
        <v>0</v>
      </c>
      <c r="Q22" s="47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0</v>
      </c>
      <c r="U22" s="48">
        <f t="shared" si="0"/>
        <v>0</v>
      </c>
      <c r="V22" s="48">
        <f t="shared" si="0"/>
        <v>0</v>
      </c>
    </row>
    <row r="23" spans="1:22" s="39" customFormat="1" ht="15" x14ac:dyDescent="0.25">
      <c r="A23" s="74" t="s">
        <v>26</v>
      </c>
      <c r="B23" s="75"/>
      <c r="C23" s="76"/>
      <c r="D23" s="46"/>
      <c r="E23" s="46"/>
      <c r="F23" s="46"/>
      <c r="G23" s="46"/>
      <c r="H23" s="46"/>
      <c r="I23" s="47"/>
      <c r="J23" s="47"/>
      <c r="K23" s="47"/>
      <c r="L23" s="47"/>
      <c r="M23" s="47"/>
      <c r="N23" s="47"/>
      <c r="O23" s="47"/>
      <c r="P23" s="47"/>
      <c r="Q23" s="47"/>
      <c r="R23" s="49"/>
      <c r="S23" s="49"/>
      <c r="T23" s="49"/>
      <c r="U23" s="49"/>
      <c r="V23" s="49"/>
    </row>
    <row r="24" spans="1:22" s="39" customFormat="1" ht="15" x14ac:dyDescent="0.25">
      <c r="A24" s="77" t="s">
        <v>27</v>
      </c>
      <c r="B24" s="78"/>
      <c r="C24" s="79"/>
      <c r="D24" s="46"/>
      <c r="E24" s="46"/>
      <c r="F24" s="46"/>
      <c r="G24" s="46"/>
      <c r="H24" s="46"/>
      <c r="I24" s="47"/>
      <c r="J24" s="47"/>
      <c r="K24" s="47"/>
      <c r="L24" s="47"/>
      <c r="M24" s="47"/>
      <c r="N24" s="47"/>
      <c r="O24" s="47"/>
      <c r="P24" s="47"/>
      <c r="Q24" s="47"/>
      <c r="R24" s="49"/>
      <c r="S24" s="49"/>
      <c r="T24" s="49"/>
      <c r="U24" s="49"/>
      <c r="V24" s="49"/>
    </row>
    <row r="25" spans="1:22" s="39" customFormat="1" ht="15" x14ac:dyDescent="0.25">
      <c r="A25" s="77" t="s">
        <v>28</v>
      </c>
      <c r="B25" s="78"/>
      <c r="C25" s="79"/>
      <c r="D25" s="46"/>
      <c r="E25" s="46"/>
      <c r="F25" s="46"/>
      <c r="G25" s="46"/>
      <c r="H25" s="46"/>
      <c r="I25" s="47"/>
      <c r="J25" s="47"/>
      <c r="K25" s="47"/>
      <c r="L25" s="47"/>
      <c r="M25" s="47"/>
      <c r="N25" s="47"/>
      <c r="O25" s="47"/>
      <c r="P25" s="47"/>
      <c r="Q25" s="47"/>
      <c r="R25" s="49"/>
      <c r="S25" s="49"/>
      <c r="T25" s="49"/>
      <c r="U25" s="49"/>
      <c r="V25" s="49"/>
    </row>
    <row r="26" spans="1:22" s="39" customFormat="1" ht="15" x14ac:dyDescent="0.25">
      <c r="A26" s="77" t="s">
        <v>49</v>
      </c>
      <c r="B26" s="78"/>
      <c r="C26" s="79"/>
      <c r="D26" s="46"/>
      <c r="E26" s="46"/>
      <c r="F26" s="46"/>
      <c r="G26" s="46"/>
      <c r="H26" s="46"/>
      <c r="I26" s="47"/>
      <c r="J26" s="47"/>
      <c r="K26" s="47"/>
      <c r="L26" s="47"/>
      <c r="M26" s="47"/>
      <c r="N26" s="47"/>
      <c r="O26" s="47"/>
      <c r="P26" s="47"/>
      <c r="Q26" s="47"/>
      <c r="R26" s="49"/>
      <c r="S26" s="49"/>
      <c r="T26" s="49"/>
      <c r="U26" s="49"/>
      <c r="V26" s="49"/>
    </row>
    <row r="27" spans="1:22" s="39" customFormat="1" ht="15" x14ac:dyDescent="0.25">
      <c r="A27" s="81" t="s">
        <v>12</v>
      </c>
      <c r="B27" s="81"/>
      <c r="C27" s="81"/>
      <c r="D27" s="50"/>
      <c r="E27" s="50"/>
      <c r="F27" s="50"/>
      <c r="G27" s="50"/>
      <c r="H27" s="57">
        <f>H22</f>
        <v>204000</v>
      </c>
      <c r="I27" s="57">
        <f t="shared" ref="I27:Q27" si="1">I22</f>
        <v>202436</v>
      </c>
      <c r="J27" s="50">
        <f t="shared" si="1"/>
        <v>0</v>
      </c>
      <c r="K27" s="50">
        <f t="shared" si="1"/>
        <v>0</v>
      </c>
      <c r="L27" s="50">
        <f t="shared" si="1"/>
        <v>1564</v>
      </c>
      <c r="M27" s="50">
        <f t="shared" si="1"/>
        <v>0</v>
      </c>
      <c r="N27" s="50">
        <f t="shared" si="1"/>
        <v>0</v>
      </c>
      <c r="O27" s="50">
        <f t="shared" si="1"/>
        <v>0</v>
      </c>
      <c r="P27" s="50">
        <f t="shared" si="1"/>
        <v>0</v>
      </c>
      <c r="Q27" s="50">
        <f t="shared" si="1"/>
        <v>0</v>
      </c>
      <c r="R27" s="50" t="e">
        <f>R22+#REF!</f>
        <v>#REF!</v>
      </c>
      <c r="S27" s="50" t="e">
        <f>S22+#REF!</f>
        <v>#REF!</v>
      </c>
      <c r="T27" s="50" t="e">
        <f>T22+#REF!</f>
        <v>#REF!</v>
      </c>
      <c r="U27" s="50" t="e">
        <f>U22+#REF!</f>
        <v>#REF!</v>
      </c>
      <c r="V27" s="50" t="e">
        <f>V22+#REF!</f>
        <v>#REF!</v>
      </c>
    </row>
    <row r="28" spans="1:22" s="39" customFormat="1" ht="15" hidden="1" customHeight="1" x14ac:dyDescent="0.25">
      <c r="A28" s="73" t="s">
        <v>24</v>
      </c>
      <c r="B28" s="73"/>
      <c r="C28" s="73"/>
      <c r="D28" s="50"/>
      <c r="E28" s="50"/>
      <c r="F28" s="50"/>
      <c r="G28" s="50"/>
      <c r="H28" s="58"/>
      <c r="I28" s="59"/>
      <c r="J28" s="51"/>
      <c r="K28" s="51"/>
      <c r="L28" s="51"/>
      <c r="M28" s="51"/>
      <c r="N28" s="51"/>
      <c r="O28" s="51"/>
      <c r="P28" s="51"/>
      <c r="Q28" s="51"/>
      <c r="R28" s="40"/>
      <c r="S28" s="40"/>
      <c r="T28" s="40"/>
      <c r="U28" s="40"/>
      <c r="V28" s="40"/>
    </row>
    <row r="29" spans="1:22" s="39" customFormat="1" ht="15" hidden="1" x14ac:dyDescent="0.25">
      <c r="A29" s="62" t="s">
        <v>25</v>
      </c>
      <c r="B29" s="62"/>
      <c r="C29" s="62"/>
      <c r="D29" s="50"/>
      <c r="E29" s="50"/>
      <c r="F29" s="50"/>
      <c r="G29" s="50"/>
      <c r="H29" s="57">
        <f>H27*H28</f>
        <v>0</v>
      </c>
      <c r="I29" s="59"/>
      <c r="J29" s="51"/>
      <c r="K29" s="51"/>
      <c r="L29" s="51"/>
      <c r="M29" s="51"/>
      <c r="N29" s="51"/>
      <c r="O29" s="51"/>
      <c r="P29" s="51"/>
      <c r="Q29" s="51"/>
      <c r="R29" s="40"/>
      <c r="S29" s="40"/>
      <c r="T29" s="40"/>
      <c r="U29" s="40"/>
      <c r="V29" s="40"/>
    </row>
    <row r="30" spans="1:22" s="39" customFormat="1" ht="15" x14ac:dyDescent="0.25">
      <c r="A30" s="40"/>
      <c r="B30" s="40" t="s">
        <v>2</v>
      </c>
      <c r="C30" s="45"/>
      <c r="D30" s="45"/>
      <c r="E30" s="42"/>
      <c r="F30" s="52"/>
      <c r="G30" s="42"/>
      <c r="H30" s="53">
        <f>H27*20%</f>
        <v>40800</v>
      </c>
      <c r="I30" s="54"/>
      <c r="J30" s="44"/>
      <c r="K30" s="44"/>
      <c r="L30" s="44"/>
      <c r="M30" s="44"/>
      <c r="N30" s="44"/>
      <c r="O30" s="44"/>
      <c r="P30" s="44"/>
      <c r="Q30" s="44"/>
      <c r="R30" s="40"/>
      <c r="S30" s="40"/>
      <c r="T30" s="40"/>
      <c r="U30" s="40"/>
      <c r="V30" s="40"/>
    </row>
    <row r="31" spans="1:22" s="39" customFormat="1" ht="15" x14ac:dyDescent="0.25">
      <c r="A31" s="40"/>
      <c r="B31" s="40" t="s">
        <v>3</v>
      </c>
      <c r="C31" s="45"/>
      <c r="D31" s="45"/>
      <c r="E31" s="42"/>
      <c r="F31" s="52"/>
      <c r="G31" s="42"/>
      <c r="H31" s="53">
        <f>H27+H30</f>
        <v>244800</v>
      </c>
      <c r="I31" s="54"/>
      <c r="J31" s="44"/>
      <c r="K31" s="44"/>
      <c r="L31" s="44"/>
      <c r="M31" s="44"/>
      <c r="N31" s="44"/>
      <c r="O31" s="44"/>
      <c r="P31" s="44"/>
      <c r="Q31" s="44"/>
      <c r="R31" s="40"/>
      <c r="S31" s="40"/>
      <c r="T31" s="40"/>
      <c r="U31" s="40"/>
      <c r="V31" s="40"/>
    </row>
    <row r="32" spans="1:22" x14ac:dyDescent="0.25">
      <c r="A32" s="82" t="s">
        <v>35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1"/>
      <c r="B33" s="26" t="s">
        <v>33</v>
      </c>
      <c r="C33" s="21"/>
      <c r="D33" s="21"/>
      <c r="E33" s="21"/>
      <c r="F33" s="21"/>
      <c r="G33" s="21"/>
      <c r="H33" s="21"/>
      <c r="I33" s="21"/>
      <c r="J33" s="21"/>
      <c r="K33" s="21"/>
    </row>
    <row r="34" spans="1:11" ht="22.15" customHeight="1" x14ac:dyDescent="0.25">
      <c r="B34" s="2" t="s">
        <v>55</v>
      </c>
      <c r="C34" s="6"/>
      <c r="D34" s="13"/>
      <c r="E34" s="6"/>
      <c r="F34" s="80"/>
      <c r="G34" s="80"/>
      <c r="H34" s="11"/>
      <c r="I34" s="6"/>
      <c r="J34" s="72" t="s">
        <v>56</v>
      </c>
      <c r="K34" s="72"/>
    </row>
    <row r="35" spans="1:11" x14ac:dyDescent="0.25">
      <c r="B35" s="2"/>
      <c r="C35" s="3"/>
      <c r="D35" s="3"/>
      <c r="E35" s="10"/>
      <c r="F35" s="3"/>
      <c r="G35" s="8"/>
      <c r="H35" s="7"/>
      <c r="I35" s="3"/>
      <c r="J35" s="3"/>
      <c r="K35" s="3"/>
    </row>
    <row r="36" spans="1:11" x14ac:dyDescent="0.25">
      <c r="B36" s="2" t="s">
        <v>57</v>
      </c>
      <c r="C36" s="6"/>
      <c r="D36" s="9"/>
      <c r="E36" s="6"/>
      <c r="F36" s="9"/>
      <c r="G36" s="12"/>
      <c r="H36" s="12"/>
      <c r="I36" s="6"/>
      <c r="J36" s="72" t="s">
        <v>58</v>
      </c>
      <c r="K36" s="72"/>
    </row>
    <row r="37" spans="1:11" x14ac:dyDescent="0.25">
      <c r="B37" s="27"/>
      <c r="C37" s="28"/>
      <c r="D37" s="28"/>
      <c r="E37" s="10"/>
      <c r="F37" s="29"/>
      <c r="G37" s="29"/>
      <c r="H37" s="29"/>
      <c r="I37" s="3"/>
      <c r="J37" s="3"/>
      <c r="K37" s="3"/>
    </row>
    <row r="38" spans="1:11" x14ac:dyDescent="0.25">
      <c r="B38" s="2" t="s">
        <v>29</v>
      </c>
      <c r="C38" s="6"/>
      <c r="D38" s="9"/>
      <c r="E38" s="6"/>
      <c r="F38" s="9"/>
      <c r="G38" s="12"/>
      <c r="H38" s="12"/>
      <c r="I38" s="6"/>
      <c r="J38" s="72" t="s">
        <v>31</v>
      </c>
      <c r="K38" s="72"/>
    </row>
    <row r="39" spans="1:11" x14ac:dyDescent="0.25">
      <c r="C39" s="3"/>
      <c r="D39" s="3"/>
      <c r="E39" s="3"/>
      <c r="F39" s="30"/>
      <c r="G39" s="3"/>
      <c r="H39" s="3"/>
      <c r="I39" s="3"/>
      <c r="J39" s="3"/>
      <c r="K39" s="3"/>
    </row>
    <row r="40" spans="1:11" x14ac:dyDescent="0.25">
      <c r="C40" s="3"/>
      <c r="D40" s="3"/>
      <c r="E40" s="3"/>
      <c r="F40" s="30"/>
      <c r="G40" s="3"/>
      <c r="H40" s="3"/>
      <c r="I40" s="3"/>
      <c r="J40" s="3"/>
      <c r="K40" s="3"/>
    </row>
    <row r="41" spans="1:11" x14ac:dyDescent="0.25">
      <c r="C41" s="3"/>
      <c r="D41" s="3"/>
      <c r="E41" s="3"/>
      <c r="F41" s="30"/>
      <c r="G41" s="3"/>
      <c r="H41" s="3"/>
      <c r="I41" s="3"/>
      <c r="J41" s="3"/>
      <c r="K41" s="3"/>
    </row>
    <row r="42" spans="1:11" x14ac:dyDescent="0.25">
      <c r="C42" s="3"/>
      <c r="D42" s="3"/>
      <c r="E42" s="3"/>
      <c r="F42" s="30"/>
      <c r="G42" s="3"/>
      <c r="H42" s="3"/>
      <c r="I42" s="3"/>
      <c r="J42" s="3"/>
      <c r="K42" s="3"/>
    </row>
    <row r="43" spans="1:11" x14ac:dyDescent="0.25">
      <c r="C43" s="3"/>
      <c r="D43" s="3"/>
      <c r="E43" s="3"/>
      <c r="F43" s="30"/>
      <c r="G43" s="3"/>
      <c r="H43" s="3"/>
      <c r="I43" s="3"/>
      <c r="J43" s="3"/>
      <c r="K43" s="3"/>
    </row>
    <row r="44" spans="1:11" x14ac:dyDescent="0.25">
      <c r="C44" s="3"/>
      <c r="D44" s="3"/>
      <c r="E44" s="3"/>
      <c r="F44" s="30"/>
      <c r="G44" s="3"/>
      <c r="H44" s="3"/>
      <c r="I44" s="3"/>
      <c r="J44" s="3"/>
      <c r="K44" s="3"/>
    </row>
    <row r="45" spans="1:11" x14ac:dyDescent="0.25">
      <c r="C45" s="3"/>
      <c r="D45" s="3"/>
      <c r="E45" s="3"/>
      <c r="F45" s="30"/>
      <c r="G45" s="3"/>
      <c r="H45" s="3"/>
      <c r="I45" s="3"/>
      <c r="J45" s="3"/>
      <c r="K45" s="3"/>
    </row>
    <row r="46" spans="1:11" x14ac:dyDescent="0.25">
      <c r="C46" s="3"/>
      <c r="D46" s="3"/>
      <c r="E46" s="3"/>
      <c r="F46" s="30"/>
      <c r="G46" s="3"/>
      <c r="H46" s="3"/>
      <c r="I46" s="3"/>
      <c r="J46" s="3"/>
      <c r="K46" s="3"/>
    </row>
    <row r="47" spans="1:11" x14ac:dyDescent="0.25">
      <c r="C47" s="3"/>
      <c r="D47" s="3"/>
      <c r="E47" s="3"/>
      <c r="F47" s="30"/>
      <c r="G47" s="3"/>
      <c r="H47" s="3"/>
      <c r="I47" s="3"/>
      <c r="J47" s="3"/>
      <c r="K47" s="3"/>
    </row>
    <row r="48" spans="1:11" x14ac:dyDescent="0.25">
      <c r="C48" s="3"/>
      <c r="D48" s="3"/>
      <c r="E48" s="3"/>
      <c r="F48" s="30"/>
      <c r="G48" s="3"/>
      <c r="H48" s="3"/>
      <c r="I48" s="3"/>
      <c r="J48" s="3"/>
      <c r="K48" s="3"/>
    </row>
    <row r="49" spans="3:11" x14ac:dyDescent="0.25">
      <c r="C49" s="3"/>
      <c r="D49" s="3"/>
      <c r="E49" s="3"/>
      <c r="F49" s="30"/>
      <c r="G49" s="3"/>
      <c r="H49" s="3"/>
      <c r="I49" s="3"/>
      <c r="J49" s="3"/>
      <c r="K49" s="3"/>
    </row>
    <row r="50" spans="3:11" x14ac:dyDescent="0.25">
      <c r="C50" s="3"/>
      <c r="D50" s="3"/>
      <c r="E50" s="3"/>
      <c r="F50" s="30"/>
      <c r="G50" s="3"/>
      <c r="H50" s="3"/>
      <c r="I50" s="3"/>
      <c r="J50" s="3"/>
      <c r="K50" s="3"/>
    </row>
    <row r="51" spans="3:11" x14ac:dyDescent="0.25">
      <c r="C51" s="3"/>
      <c r="D51" s="3"/>
      <c r="E51" s="3"/>
      <c r="F51" s="30"/>
      <c r="G51" s="3"/>
      <c r="H51" s="3"/>
      <c r="I51" s="3"/>
      <c r="J51" s="3"/>
      <c r="K51" s="3"/>
    </row>
    <row r="52" spans="3:11" x14ac:dyDescent="0.25">
      <c r="C52" s="3"/>
      <c r="D52" s="3"/>
      <c r="E52" s="3"/>
      <c r="F52" s="30"/>
      <c r="G52" s="3"/>
      <c r="H52" s="3"/>
      <c r="I52" s="3"/>
      <c r="J52" s="3"/>
      <c r="K52" s="3"/>
    </row>
    <row r="53" spans="3:11" x14ac:dyDescent="0.25">
      <c r="C53" s="3"/>
      <c r="D53" s="3"/>
      <c r="E53" s="3"/>
      <c r="F53" s="30"/>
      <c r="G53" s="3"/>
      <c r="H53" s="3"/>
      <c r="I53" s="3"/>
      <c r="J53" s="3"/>
      <c r="K53" s="3"/>
    </row>
    <row r="54" spans="3:11" x14ac:dyDescent="0.25">
      <c r="C54" s="3"/>
      <c r="D54" s="3"/>
      <c r="E54" s="3"/>
      <c r="F54" s="30"/>
      <c r="G54" s="3"/>
      <c r="H54" s="3"/>
      <c r="I54" s="3"/>
      <c r="J54" s="3"/>
      <c r="K54" s="3"/>
    </row>
    <row r="55" spans="3:11" x14ac:dyDescent="0.25">
      <c r="C55" s="3"/>
      <c r="D55" s="3"/>
      <c r="E55" s="3"/>
      <c r="F55" s="30"/>
      <c r="G55" s="3"/>
      <c r="H55" s="3"/>
      <c r="I55" s="3"/>
      <c r="J55" s="3"/>
      <c r="K55" s="3"/>
    </row>
    <row r="56" spans="3:11" x14ac:dyDescent="0.25">
      <c r="C56" s="3"/>
      <c r="D56" s="3"/>
      <c r="E56" s="3"/>
      <c r="F56" s="30"/>
      <c r="G56" s="3"/>
      <c r="H56" s="3"/>
      <c r="I56" s="3"/>
      <c r="J56" s="3"/>
      <c r="K56" s="3"/>
    </row>
    <row r="57" spans="3:11" x14ac:dyDescent="0.25">
      <c r="C57" s="3"/>
      <c r="D57" s="3"/>
      <c r="E57" s="3"/>
      <c r="F57" s="30"/>
      <c r="G57" s="3"/>
      <c r="H57" s="3"/>
      <c r="I57" s="3"/>
      <c r="J57" s="3"/>
      <c r="K57" s="3"/>
    </row>
    <row r="58" spans="3:11" x14ac:dyDescent="0.25">
      <c r="C58" s="3"/>
      <c r="D58" s="3"/>
      <c r="E58" s="3"/>
      <c r="F58" s="30"/>
      <c r="G58" s="3"/>
      <c r="H58" s="3"/>
      <c r="I58" s="3"/>
      <c r="J58" s="3"/>
      <c r="K58" s="3"/>
    </row>
    <row r="59" spans="3:11" x14ac:dyDescent="0.25">
      <c r="C59" s="3"/>
      <c r="D59" s="3"/>
      <c r="E59" s="3"/>
      <c r="F59" s="30"/>
      <c r="G59" s="3"/>
      <c r="H59" s="3"/>
      <c r="I59" s="3"/>
      <c r="J59" s="3"/>
      <c r="K59" s="3"/>
    </row>
    <row r="60" spans="3:11" x14ac:dyDescent="0.25">
      <c r="C60" s="3"/>
      <c r="D60" s="3"/>
      <c r="E60" s="3"/>
      <c r="F60" s="30"/>
      <c r="G60" s="3"/>
      <c r="H60" s="3"/>
      <c r="I60" s="3"/>
      <c r="J60" s="3"/>
      <c r="K60" s="3"/>
    </row>
    <row r="61" spans="3:11" x14ac:dyDescent="0.25">
      <c r="C61" s="3"/>
      <c r="D61" s="3"/>
      <c r="E61" s="3"/>
      <c r="F61" s="30"/>
      <c r="G61" s="3"/>
      <c r="H61" s="3"/>
      <c r="I61" s="3"/>
      <c r="J61" s="3"/>
      <c r="K61" s="3"/>
    </row>
    <row r="62" spans="3:11" x14ac:dyDescent="0.25">
      <c r="C62" s="3"/>
      <c r="D62" s="3"/>
      <c r="E62" s="3"/>
      <c r="F62" s="30"/>
      <c r="G62" s="3"/>
      <c r="H62" s="3"/>
      <c r="I62" s="3"/>
      <c r="J62" s="3"/>
      <c r="K62" s="3"/>
    </row>
    <row r="63" spans="3:11" x14ac:dyDescent="0.25">
      <c r="C63" s="3"/>
      <c r="D63" s="3"/>
      <c r="E63" s="3"/>
      <c r="F63" s="30"/>
      <c r="G63" s="3"/>
      <c r="H63" s="3"/>
      <c r="I63" s="3"/>
      <c r="J63" s="3"/>
      <c r="K63" s="3"/>
    </row>
    <row r="64" spans="3:11" x14ac:dyDescent="0.25">
      <c r="C64" s="3"/>
      <c r="D64" s="3"/>
      <c r="E64" s="3"/>
      <c r="F64" s="30"/>
      <c r="G64" s="3"/>
      <c r="H64" s="3"/>
      <c r="I64" s="3"/>
      <c r="J64" s="3"/>
      <c r="K64" s="3"/>
    </row>
    <row r="65" spans="3:11" x14ac:dyDescent="0.25">
      <c r="C65" s="3"/>
      <c r="D65" s="3"/>
      <c r="E65" s="3"/>
      <c r="F65" s="30"/>
      <c r="G65" s="3"/>
      <c r="H65" s="3"/>
      <c r="I65" s="3"/>
      <c r="J65" s="3"/>
      <c r="K65" s="3"/>
    </row>
    <row r="66" spans="3:11" x14ac:dyDescent="0.25">
      <c r="C66" s="3"/>
      <c r="D66" s="3"/>
      <c r="E66" s="3"/>
      <c r="F66" s="30"/>
      <c r="G66" s="3"/>
      <c r="H66" s="3"/>
      <c r="I66" s="3"/>
      <c r="J66" s="3"/>
      <c r="K66" s="3"/>
    </row>
    <row r="67" spans="3:11" x14ac:dyDescent="0.25">
      <c r="C67" s="3"/>
      <c r="D67" s="3"/>
      <c r="E67" s="3"/>
      <c r="F67" s="30"/>
      <c r="G67" s="3"/>
      <c r="H67" s="3"/>
      <c r="I67" s="3"/>
      <c r="J67" s="3"/>
      <c r="K67" s="3"/>
    </row>
    <row r="68" spans="3:11" x14ac:dyDescent="0.25">
      <c r="C68" s="3"/>
      <c r="D68" s="3"/>
      <c r="E68" s="3"/>
      <c r="F68" s="30"/>
      <c r="G68" s="3"/>
      <c r="H68" s="3"/>
      <c r="I68" s="3"/>
      <c r="J68" s="3"/>
      <c r="K68" s="3"/>
    </row>
    <row r="69" spans="3:11" x14ac:dyDescent="0.25">
      <c r="C69" s="3"/>
      <c r="D69" s="3"/>
      <c r="E69" s="3"/>
      <c r="F69" s="30"/>
      <c r="G69" s="3"/>
      <c r="H69" s="3"/>
      <c r="I69" s="3"/>
      <c r="J69" s="3"/>
      <c r="K69" s="3"/>
    </row>
    <row r="70" spans="3:11" x14ac:dyDescent="0.25">
      <c r="C70" s="3"/>
      <c r="D70" s="3"/>
      <c r="E70" s="3"/>
      <c r="F70" s="30"/>
      <c r="G70" s="3"/>
      <c r="H70" s="3"/>
      <c r="I70" s="3"/>
      <c r="J70" s="3"/>
      <c r="K70" s="3"/>
    </row>
    <row r="71" spans="3:11" x14ac:dyDescent="0.25">
      <c r="C71" s="3"/>
      <c r="D71" s="3"/>
      <c r="E71" s="3"/>
      <c r="F71" s="30"/>
      <c r="G71" s="3"/>
      <c r="H71" s="3"/>
      <c r="I71" s="3"/>
      <c r="J71" s="3"/>
      <c r="K71" s="3"/>
    </row>
    <row r="72" spans="3:11" x14ac:dyDescent="0.25">
      <c r="C72" s="3"/>
      <c r="D72" s="3"/>
      <c r="E72" s="3"/>
      <c r="F72" s="30"/>
      <c r="G72" s="3"/>
      <c r="H72" s="3"/>
      <c r="I72" s="3"/>
      <c r="J72" s="3"/>
      <c r="K72" s="3"/>
    </row>
  </sheetData>
  <mergeCells count="40">
    <mergeCell ref="H16:Q16"/>
    <mergeCell ref="B16:B18"/>
    <mergeCell ref="C16:C18"/>
    <mergeCell ref="A12:B12"/>
    <mergeCell ref="A32:K32"/>
    <mergeCell ref="A15:K15"/>
    <mergeCell ref="D17:D18"/>
    <mergeCell ref="H17:H18"/>
    <mergeCell ref="A22:C22"/>
    <mergeCell ref="A29:C29"/>
    <mergeCell ref="A20:C20"/>
    <mergeCell ref="A16:A18"/>
    <mergeCell ref="D16:G16"/>
    <mergeCell ref="E17:G17"/>
    <mergeCell ref="J34:K34"/>
    <mergeCell ref="J36:K36"/>
    <mergeCell ref="J38:K38"/>
    <mergeCell ref="A28:C28"/>
    <mergeCell ref="A23:C23"/>
    <mergeCell ref="A24:C24"/>
    <mergeCell ref="A25:C25"/>
    <mergeCell ref="F34:G34"/>
    <mergeCell ref="A27:C27"/>
    <mergeCell ref="A26:C26"/>
    <mergeCell ref="R16:V16"/>
    <mergeCell ref="I17:Q17"/>
    <mergeCell ref="R17:R18"/>
    <mergeCell ref="S17:V17"/>
    <mergeCell ref="N2:P2"/>
    <mergeCell ref="A5:P5"/>
    <mergeCell ref="A6:P6"/>
    <mergeCell ref="A8:K8"/>
    <mergeCell ref="A14:B14"/>
    <mergeCell ref="A11:B11"/>
    <mergeCell ref="A13:B13"/>
    <mergeCell ref="C10:J10"/>
    <mergeCell ref="C11:J11"/>
    <mergeCell ref="C12:J12"/>
    <mergeCell ref="C13:J13"/>
    <mergeCell ref="C14:J14"/>
  </mergeCells>
  <pageMargins left="0.39370078740157483" right="0.39370078740157483" top="0.31496062992125984" bottom="7.874015748031496E-2" header="0.31496062992125984" footer="0.31496062992125984"/>
  <pageSetup paperSize="256" scale="71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2024-02-07T00:37:17Z</dcterms:modified>
</cp:coreProperties>
</file>